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Payroll" sheetId="1" state="visible" r:id="rId1"/>
    <sheet xmlns:r="http://schemas.openxmlformats.org/officeDocument/2006/relationships" name="Assumptions" sheetId="2" state="visible" r:id="rId2"/>
    <sheet xmlns:r="http://schemas.openxmlformats.org/officeDocument/2006/relationships" name="Read Me" sheetId="3" state="visible" r:id="rId3"/>
  </sheets>
  <definedNames>
    <definedName name="_xlnm._FilterDatabase" localSheetId="0" hidden="1">'Monthly Payroll'!$A$1:$N$7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7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4" customWidth="1" min="2" max="2"/>
    <col width="14" customWidth="1" min="3" max="3"/>
    <col width="13" customWidth="1" min="4" max="4"/>
    <col width="17" customWidth="1" min="5" max="5"/>
    <col width="13" customWidth="1" min="6" max="6"/>
    <col width="19" customWidth="1" min="7" max="7"/>
    <col width="13" customWidth="1" min="8" max="8"/>
    <col width="19" customWidth="1" min="9" max="9"/>
    <col width="14" customWidth="1" min="10" max="10"/>
    <col width="18" customWidth="1" min="11" max="11"/>
    <col width="14" customWidth="1" min="12" max="12"/>
    <col width="24" customWidth="1" min="13" max="13"/>
    <col width="25" customWidth="1" min="14" max="14"/>
  </cols>
  <sheetData>
    <row r="1" ht="32" customHeight="1">
      <c r="A1" s="1" t="inlineStr">
        <is>
          <t>Employee Code</t>
        </is>
      </c>
      <c r="B1" s="1" t="inlineStr">
        <is>
          <t>Employee Name</t>
        </is>
      </c>
      <c r="C1" s="1" t="inlineStr">
        <is>
          <t>Basic Salary</t>
        </is>
      </c>
      <c r="D1" s="1" t="inlineStr">
        <is>
          <t>HRA</t>
        </is>
      </c>
      <c r="E1" s="1" t="inlineStr">
        <is>
          <t>Other Allowance</t>
        </is>
      </c>
      <c r="F1" s="1" t="inlineStr">
        <is>
          <t>Gross Pay</t>
        </is>
      </c>
      <c r="G1" s="1" t="inlineStr">
        <is>
          <t>Employee PF Rate</t>
        </is>
      </c>
      <c r="H1" s="1" t="inlineStr">
        <is>
          <t>Employee PF</t>
        </is>
      </c>
      <c r="I1" s="1" t="inlineStr">
        <is>
          <t>Employee ESI Rate</t>
        </is>
      </c>
      <c r="J1" s="1" t="inlineStr">
        <is>
          <t>Employee ESI</t>
        </is>
      </c>
      <c r="K1" s="1" t="inlineStr">
        <is>
          <t>Other Deductions</t>
        </is>
      </c>
      <c r="L1" s="1" t="inlineStr">
        <is>
          <t>Net Pay</t>
        </is>
      </c>
      <c r="M1" s="1" t="inlineStr">
        <is>
          <t>Employer PF (estimate)</t>
        </is>
      </c>
      <c r="N1" s="1" t="inlineStr">
        <is>
          <t>Employer ESI (estimate)</t>
        </is>
      </c>
    </row>
    <row r="2">
      <c r="A2" t="inlineStr">
        <is>
          <t>KDH001</t>
        </is>
      </c>
      <c r="B2" t="inlineStr">
        <is>
          <t>Sample Employee 1</t>
        </is>
      </c>
      <c r="C2" s="2" t="n">
        <v>18000</v>
      </c>
      <c r="D2" s="2" t="n">
        <v>7200</v>
      </c>
      <c r="E2" s="2" t="n">
        <v>1800</v>
      </c>
      <c r="F2" s="2">
        <f>SUM(C2:E2)</f>
        <v/>
      </c>
      <c r="G2" s="2">
        <f>Assumptions!$B$2</f>
        <v/>
      </c>
      <c r="H2" s="2">
        <f>C2*G2</f>
        <v/>
      </c>
      <c r="I2" s="2">
        <f>Assumptions!$B$3</f>
        <v/>
      </c>
      <c r="J2" s="2">
        <f>F2*I2</f>
        <v/>
      </c>
      <c r="K2" s="2" t="n">
        <v>500</v>
      </c>
      <c r="L2" s="2">
        <f>F2-H2-J2-K2</f>
        <v/>
      </c>
      <c r="M2" s="2">
        <f>C2*Assumptions!$B$4</f>
        <v/>
      </c>
      <c r="N2" s="2">
        <f>F2*Assumptions!$B$5</f>
        <v/>
      </c>
    </row>
    <row r="3">
      <c r="A3" t="inlineStr">
        <is>
          <t>KDH002</t>
        </is>
      </c>
      <c r="B3" t="inlineStr">
        <is>
          <t>Sample Employee 2</t>
        </is>
      </c>
      <c r="C3" s="2" t="n">
        <v>22000</v>
      </c>
      <c r="D3" s="2" t="n">
        <v>8800</v>
      </c>
      <c r="E3" s="2" t="n">
        <v>2200</v>
      </c>
      <c r="F3" s="2">
        <f>SUM(C3:E3)</f>
        <v/>
      </c>
      <c r="G3" s="2">
        <f>Assumptions!$B$2</f>
        <v/>
      </c>
      <c r="H3" s="2">
        <f>C3*G3</f>
        <v/>
      </c>
      <c r="I3" s="2">
        <f>Assumptions!$B$3</f>
        <v/>
      </c>
      <c r="J3" s="2">
        <f>F3*I3</f>
        <v/>
      </c>
      <c r="K3" s="2" t="n">
        <v>750</v>
      </c>
      <c r="L3" s="2">
        <f>F3-H3-J3-K3</f>
        <v/>
      </c>
      <c r="M3" s="2">
        <f>C3*Assumptions!$B$4</f>
        <v/>
      </c>
      <c r="N3" s="2">
        <f>F3*Assumptions!$B$5</f>
        <v/>
      </c>
    </row>
    <row r="4">
      <c r="A4" t="inlineStr">
        <is>
          <t>KDH003</t>
        </is>
      </c>
      <c r="B4" t="inlineStr">
        <is>
          <t>Sample Employee 3</t>
        </is>
      </c>
      <c r="C4" s="2" t="n">
        <v>16000</v>
      </c>
      <c r="D4" s="2" t="n">
        <v>6400</v>
      </c>
      <c r="E4" s="2" t="n">
        <v>1600</v>
      </c>
      <c r="F4" s="2">
        <f>SUM(C4:E4)</f>
        <v/>
      </c>
      <c r="G4" s="2">
        <f>Assumptions!$B$2</f>
        <v/>
      </c>
      <c r="H4" s="2">
        <f>C4*G4</f>
        <v/>
      </c>
      <c r="I4" s="2">
        <f>Assumptions!$B$3</f>
        <v/>
      </c>
      <c r="J4" s="2">
        <f>F4*I4</f>
        <v/>
      </c>
      <c r="K4" s="2" t="n">
        <v>300</v>
      </c>
      <c r="L4" s="2">
        <f>F4-H4-J4-K4</f>
        <v/>
      </c>
      <c r="M4" s="2">
        <f>C4*Assumptions!$B$4</f>
        <v/>
      </c>
      <c r="N4" s="2">
        <f>F4*Assumptions!$B$5</f>
        <v/>
      </c>
    </row>
    <row r="5">
      <c r="A5" t="inlineStr">
        <is>
          <t>KDH004</t>
        </is>
      </c>
      <c r="B5" t="inlineStr">
        <is>
          <t>Sample Employee 4</t>
        </is>
      </c>
      <c r="C5" s="2" t="n">
        <v>25000</v>
      </c>
      <c r="D5" s="2" t="n">
        <v>10000</v>
      </c>
      <c r="E5" s="2" t="n">
        <v>2500</v>
      </c>
      <c r="F5" s="2">
        <f>SUM(C5:E5)</f>
        <v/>
      </c>
      <c r="G5" s="2">
        <f>Assumptions!$B$2</f>
        <v/>
      </c>
      <c r="H5" s="2">
        <f>C5*G5</f>
        <v/>
      </c>
      <c r="I5" s="2">
        <f>Assumptions!$B$3</f>
        <v/>
      </c>
      <c r="J5" s="2">
        <f>F5*I5</f>
        <v/>
      </c>
      <c r="K5" s="2" t="n">
        <v>1000</v>
      </c>
      <c r="L5" s="2">
        <f>F5-H5-J5-K5</f>
        <v/>
      </c>
      <c r="M5" s="2">
        <f>C5*Assumptions!$B$4</f>
        <v/>
      </c>
      <c r="N5" s="2">
        <f>F5*Assumptions!$B$5</f>
        <v/>
      </c>
    </row>
    <row r="6">
      <c r="A6" t="inlineStr">
        <is>
          <t>KDH005</t>
        </is>
      </c>
      <c r="B6" t="inlineStr">
        <is>
          <t>Sample Employee 5</t>
        </is>
      </c>
      <c r="C6" s="2" t="n">
        <v>19500</v>
      </c>
      <c r="D6" s="2" t="n">
        <v>7800</v>
      </c>
      <c r="E6" s="2" t="n">
        <v>1950</v>
      </c>
      <c r="F6" s="2">
        <f>SUM(C6:E6)</f>
        <v/>
      </c>
      <c r="G6" s="2">
        <f>Assumptions!$B$2</f>
        <v/>
      </c>
      <c r="H6" s="2">
        <f>C6*G6</f>
        <v/>
      </c>
      <c r="I6" s="2">
        <f>Assumptions!$B$3</f>
        <v/>
      </c>
      <c r="J6" s="2">
        <f>F6*I6</f>
        <v/>
      </c>
      <c r="K6" s="2" t="n">
        <v>250</v>
      </c>
      <c r="L6" s="2">
        <f>F6-H6-J6-K6</f>
        <v/>
      </c>
      <c r="M6" s="2">
        <f>C6*Assumptions!$B$4</f>
        <v/>
      </c>
      <c r="N6" s="2">
        <f>F6*Assumptions!$B$5</f>
        <v/>
      </c>
    </row>
    <row r="7">
      <c r="A7" t="inlineStr">
        <is>
          <t>KDH006</t>
        </is>
      </c>
      <c r="B7" t="inlineStr">
        <is>
          <t>Sample Employee 6</t>
        </is>
      </c>
      <c r="C7" s="2" t="n">
        <v>30000</v>
      </c>
      <c r="D7" s="2" t="n">
        <v>12000</v>
      </c>
      <c r="E7" s="2" t="n">
        <v>3000</v>
      </c>
      <c r="F7" s="2">
        <f>SUM(C7:E7)</f>
        <v/>
      </c>
      <c r="G7" s="2">
        <f>Assumptions!$B$2</f>
        <v/>
      </c>
      <c r="H7" s="2">
        <f>C7*G7</f>
        <v/>
      </c>
      <c r="I7" s="2">
        <f>Assumptions!$B$3</f>
        <v/>
      </c>
      <c r="J7" s="2">
        <f>F7*I7</f>
        <v/>
      </c>
      <c r="K7" s="2" t="n">
        <v>1500</v>
      </c>
      <c r="L7" s="2">
        <f>F7-H7-J7-K7</f>
        <v/>
      </c>
      <c r="M7" s="2">
        <f>C7*Assumptions!$B$4</f>
        <v/>
      </c>
      <c r="N7" s="2">
        <f>F7*Assumptions!$B$5</f>
        <v/>
      </c>
    </row>
  </sheetData>
  <autoFilter ref="A1:N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5" customWidth="1" min="1" max="1"/>
    <col width="20" customWidth="1" min="2" max="2"/>
    <col width="100" customWidth="1" min="3" max="3"/>
  </cols>
  <sheetData>
    <row r="1">
      <c r="A1" s="3" t="inlineStr">
        <is>
          <t>Assumption</t>
        </is>
      </c>
      <c r="B1" s="3" t="inlineStr">
        <is>
          <t>Value</t>
        </is>
      </c>
      <c r="C1" s="3" t="inlineStr">
        <is>
          <t>Notes</t>
        </is>
      </c>
    </row>
    <row r="2">
      <c r="A2" t="inlineStr">
        <is>
          <t>Employee PF rate</t>
        </is>
      </c>
      <c r="B2" t="n">
        <v>0.12</v>
      </c>
      <c r="C2" t="inlineStr">
        <is>
          <t>Editable illustrative assumption. Verify applicable PF wage ceiling, eligibility and current rules.</t>
        </is>
      </c>
    </row>
    <row r="3">
      <c r="A3" t="inlineStr">
        <is>
          <t>Employee ESI rate</t>
        </is>
      </c>
      <c r="B3" t="n">
        <v>0.0075</v>
      </c>
      <c r="C3" t="inlineStr">
        <is>
          <t>Editable illustrative assumption. Verify coverage, wage ceiling and current rates.</t>
        </is>
      </c>
    </row>
    <row r="4">
      <c r="A4" t="inlineStr">
        <is>
          <t>Employer PF rate</t>
        </is>
      </c>
      <c r="B4" t="n">
        <v>0.12</v>
      </c>
      <c r="C4" t="inlineStr">
        <is>
          <t>Informational only; not included in net pay. Verify EPS/EDLI/admin allocations.</t>
        </is>
      </c>
    </row>
    <row r="5">
      <c r="A5" t="inlineStr">
        <is>
          <t>Employer ESI rate</t>
        </is>
      </c>
      <c r="B5" t="n">
        <v>0.0325</v>
      </c>
      <c r="C5" t="inlineStr">
        <is>
          <t>Informational only; verify current applicable rate and eligibility.</t>
        </is>
      </c>
    </row>
    <row r="6">
      <c r="A6" t="inlineStr">
        <is>
          <t>Payroll month</t>
        </is>
      </c>
      <c r="B6" t="inlineStr">
        <is>
          <t>YYYY-MM</t>
        </is>
      </c>
      <c r="C6" t="inlineStr">
        <is>
          <t>Enter the payroll period.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3" t="inlineStr">
        <is>
          <t>How to use this workbook</t>
        </is>
      </c>
    </row>
    <row r="2">
      <c r="A2" s="4" t="inlineStr">
        <is>
          <t>1. Replace the six sample employee records with authorised payroll data.</t>
        </is>
      </c>
    </row>
    <row r="3">
      <c r="A3" s="4" t="inlineStr">
        <is>
          <t>2. Update the editable assumptions on the Assumptions sheet only after verifying current rules and employee eligibility.</t>
        </is>
      </c>
    </row>
    <row r="4">
      <c r="A4" s="4" t="inlineStr">
        <is>
          <t>3. Formulas calculate gross pay, illustrative employee contributions, net pay and illustrative employer contributions.</t>
        </is>
      </c>
    </row>
    <row r="5">
      <c r="A5" s="4" t="inlineStr">
        <is>
          <t>4. This is a starter template, not a statutory ECR file or legal compliance determination.</t>
        </is>
      </c>
    </row>
    <row r="6">
      <c r="A6" s="4" t="inlineStr">
        <is>
          <t>5. Check formulas, ceilings, exclusions, rounding and deductions before payroll release.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2026-10-11T16:38:08Z</dcterms:created>
  <dcterms:modified xmlns:dcterms="http://purl.org/dc/terms/" xmlns:xsi="http://www.w3.org/2001/XMLSchema-instance" xsi:type="dcterms:W3CDTF">2026-10-11T16:38:08Z</dcterms:modified>
</cp:coreProperties>
</file>