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 Guide" sheetId="1" state="visible" r:id="rId1"/>
    <sheet xmlns:r="http://schemas.openxmlformats.org/officeDocument/2006/relationships" name="Practice Examples" sheetId="2" state="visible" r:id="rId2"/>
    <sheet xmlns:r="http://schemas.openxmlformats.org/officeDocument/2006/relationships" name="Read Me" sheetId="3" state="visible" r:id="rId3"/>
  </sheets>
  <definedNames>
    <definedName name="_xlnm._FilterDatabase" localSheetId="0" hidden="1">'Formula Guide'!$A$1:$F$26</definedName>
    <definedName name="_xlnm._FilterDatabase" localSheetId="1" hidden="1">'Practice Examples'!$A$1:$G$11</definedName>
    <definedName name="_xlnm._FilterDatabase" localSheetId="2" hidden="1">'Read Me'!$A$1:$B$8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7365D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3F6FA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PracticeExamples" displayName="PracticeExamples" ref="A1:G11" headerRowCount="1">
  <autoFilter ref="A1:G11"/>
  <tableColumns count="7">
    <tableColumn id="1" name="Employee ID"/>
    <tableColumn id="2" name="Employee Name"/>
    <tableColumn id="3" name="Department"/>
    <tableColumn id="4" name="Monthly Salary"/>
    <tableColumn id="5" name="Attendance Status"/>
    <tableColumn id="6" name="Formula: Annual Salary"/>
    <tableColumn id="7" name="Formula: Salary Band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31" customWidth="1" min="3" max="3"/>
    <col width="57" customWidth="1" min="4" max="4"/>
    <col width="25" customWidth="1" min="5" max="5"/>
    <col width="48" customWidth="1" min="6" max="6"/>
  </cols>
  <sheetData>
    <row r="1" ht="32" customHeight="1">
      <c r="A1" s="1" t="inlineStr">
        <is>
          <t>No.</t>
        </is>
      </c>
      <c r="B1" s="1" t="inlineStr">
        <is>
          <t>Formula</t>
        </is>
      </c>
      <c r="C1" s="1" t="inlineStr">
        <is>
          <t>What it does</t>
        </is>
      </c>
      <c r="D1" s="1" t="inlineStr">
        <is>
          <t>Example input / formula</t>
        </is>
      </c>
      <c r="E1" s="1" t="inlineStr">
        <is>
          <t>Expected result</t>
        </is>
      </c>
      <c r="F1" s="1" t="inlineStr">
        <is>
          <t>How to use</t>
        </is>
      </c>
    </row>
    <row r="2">
      <c r="A2" s="2" t="n">
        <v>1</v>
      </c>
      <c r="B2" s="3" t="inlineStr">
        <is>
          <t>SUM</t>
        </is>
      </c>
      <c r="C2" s="2" t="inlineStr">
        <is>
          <t>Adds numbers</t>
        </is>
      </c>
      <c r="D2" s="2">
        <f>SUM(B2:B6)</f>
        <v/>
      </c>
      <c r="E2" s="2" t="inlineStr">
        <is>
          <t>Total of B2:B6</t>
        </is>
      </c>
      <c r="F2" s="2" t="inlineStr">
        <is>
          <t>Use for total salary, fees, expenses.</t>
        </is>
      </c>
    </row>
    <row r="3">
      <c r="A3" s="4" t="n">
        <v>2</v>
      </c>
      <c r="B3" s="5" t="inlineStr">
        <is>
          <t>AVERAGE</t>
        </is>
      </c>
      <c r="C3" s="4" t="inlineStr">
        <is>
          <t>Returns arithmetic average</t>
        </is>
      </c>
      <c r="D3" s="4">
        <f>AVERAGE(B2:B6)</f>
        <v/>
      </c>
      <c r="E3" s="4" t="inlineStr">
        <is>
          <t>Average of B2:B6</t>
        </is>
      </c>
      <c r="F3" s="4" t="inlineStr">
        <is>
          <t>Use for average marks or salary.</t>
        </is>
      </c>
    </row>
    <row r="4">
      <c r="A4" s="2" t="n">
        <v>3</v>
      </c>
      <c r="B4" s="3" t="inlineStr">
        <is>
          <t>COUNT</t>
        </is>
      </c>
      <c r="C4" s="2" t="inlineStr">
        <is>
          <t>Counts numeric cells</t>
        </is>
      </c>
      <c r="D4" s="2">
        <f>COUNT(B2:B20)</f>
        <v/>
      </c>
      <c r="E4" s="2" t="inlineStr">
        <is>
          <t>Number of numeric cells</t>
        </is>
      </c>
      <c r="F4" s="2" t="inlineStr">
        <is>
          <t>Use to count entered numeric values.</t>
        </is>
      </c>
    </row>
    <row r="5">
      <c r="A5" s="4" t="n">
        <v>4</v>
      </c>
      <c r="B5" s="5" t="inlineStr">
        <is>
          <t>COUNTA</t>
        </is>
      </c>
      <c r="C5" s="4" t="inlineStr">
        <is>
          <t>Counts non-empty cells</t>
        </is>
      </c>
      <c r="D5" s="4">
        <f>COUNTA(A2:A20)</f>
        <v/>
      </c>
      <c r="E5" s="4" t="inlineStr">
        <is>
          <t>Number of filled cells</t>
        </is>
      </c>
      <c r="F5" s="4" t="inlineStr">
        <is>
          <t>Use to count employee names/IDs.</t>
        </is>
      </c>
    </row>
    <row r="6">
      <c r="A6" s="2" t="n">
        <v>5</v>
      </c>
      <c r="B6" s="3" t="inlineStr">
        <is>
          <t>IF</t>
        </is>
      </c>
      <c r="C6" s="2" t="inlineStr">
        <is>
          <t>Returns result based on a condition</t>
        </is>
      </c>
      <c r="D6" s="2">
        <f>IF(C2&gt;=90,"Excellent","Review")</f>
        <v/>
      </c>
      <c r="E6" s="2" t="inlineStr">
        <is>
          <t>Excellent if C2 &gt;= 90</t>
        </is>
      </c>
      <c r="F6" s="2" t="inlineStr">
        <is>
          <t>Use for status, pass/fail, eligibility.</t>
        </is>
      </c>
    </row>
    <row r="7">
      <c r="A7" s="4" t="n">
        <v>6</v>
      </c>
      <c r="B7" s="5" t="inlineStr">
        <is>
          <t>IFS</t>
        </is>
      </c>
      <c r="C7" s="4" t="inlineStr">
        <is>
          <t>Checks multiple conditions</t>
        </is>
      </c>
      <c r="D7" s="4">
        <f>IFS(C2&gt;=90,"Outstanding",C2&gt;=70,"Excellent",C2&gt;=50,"Good",TRUE,"Needs Review")</f>
        <v/>
      </c>
      <c r="E7" s="4" t="inlineStr">
        <is>
          <t>Label based on score</t>
        </is>
      </c>
      <c r="F7" s="4" t="inlineStr">
        <is>
          <t>Use for rating bands.</t>
        </is>
      </c>
    </row>
    <row r="8">
      <c r="A8" s="2" t="n">
        <v>7</v>
      </c>
      <c r="B8" s="3" t="inlineStr">
        <is>
          <t>SUMIF</t>
        </is>
      </c>
      <c r="C8" s="2" t="inlineStr">
        <is>
          <t>Adds values matching one condition</t>
        </is>
      </c>
      <c r="D8" s="2">
        <f>SUMIF(A2:A20,"Admin",B2:B20)</f>
        <v/>
      </c>
      <c r="E8" s="2" t="inlineStr">
        <is>
          <t>Total for Admin</t>
        </is>
      </c>
      <c r="F8" s="2" t="inlineStr">
        <is>
          <t>Use for department-wise cost.</t>
        </is>
      </c>
    </row>
    <row r="9">
      <c r="A9" s="4" t="n">
        <v>8</v>
      </c>
      <c r="B9" s="5" t="inlineStr">
        <is>
          <t>COUNTIF</t>
        </is>
      </c>
      <c r="C9" s="4" t="inlineStr">
        <is>
          <t>Counts matching values</t>
        </is>
      </c>
      <c r="D9" s="4">
        <f>COUNTIF(C2:C100,"Late")</f>
        <v/>
      </c>
      <c r="E9" s="4" t="inlineStr">
        <is>
          <t>Late count</t>
        </is>
      </c>
      <c r="F9" s="4" t="inlineStr">
        <is>
          <t>Use for attendance status counts.</t>
        </is>
      </c>
    </row>
    <row r="10">
      <c r="A10" s="2" t="n">
        <v>9</v>
      </c>
      <c r="B10" s="3" t="inlineStr">
        <is>
          <t>SUMIFS</t>
        </is>
      </c>
      <c r="C10" s="2" t="inlineStr">
        <is>
          <t>Adds values matching multiple conditions</t>
        </is>
      </c>
      <c r="D10" s="2">
        <f>SUMIFS(D:D,A:A,"E001",B:B,"Oct-2026")</f>
        <v/>
      </c>
      <c r="E10" s="2" t="inlineStr">
        <is>
          <t>Employee/month total</t>
        </is>
      </c>
      <c r="F10" s="2" t="inlineStr">
        <is>
          <t>Use for monthly payroll summaries.</t>
        </is>
      </c>
    </row>
    <row r="11">
      <c r="A11" s="4" t="n">
        <v>10</v>
      </c>
      <c r="B11" s="5" t="inlineStr">
        <is>
          <t>COUNTIFS</t>
        </is>
      </c>
      <c r="C11" s="4" t="inlineStr">
        <is>
          <t>Counts rows meeting multiple conditions</t>
        </is>
      </c>
      <c r="D11" s="4">
        <f>COUNTIFS(A:A,"E001",C:C,"Present")</f>
        <v/>
      </c>
      <c r="E11" s="4" t="inlineStr">
        <is>
          <t>Matching attendance count</t>
        </is>
      </c>
      <c r="F11" s="4" t="inlineStr">
        <is>
          <t>Use for employee attendance.</t>
        </is>
      </c>
    </row>
    <row r="12">
      <c r="A12" s="2" t="n">
        <v>11</v>
      </c>
      <c r="B12" s="3" t="inlineStr">
        <is>
          <t>XLOOKUP</t>
        </is>
      </c>
      <c r="C12" s="2" t="inlineStr">
        <is>
          <t>Looks up a value by ID</t>
        </is>
      </c>
      <c r="D12" s="2">
        <f>XLOOKUP(A2,EmployeeMaster!A:A,EmployeeMaster!B:B,"Not found")</f>
        <v/>
      </c>
      <c r="E12" s="2" t="inlineStr">
        <is>
          <t>Employee name</t>
        </is>
      </c>
      <c r="F12" s="2" t="inlineStr">
        <is>
          <t>Use for ID-based forms; Excel 365/2021+.</t>
        </is>
      </c>
    </row>
    <row r="13">
      <c r="A13" s="4" t="n">
        <v>12</v>
      </c>
      <c r="B13" s="5" t="inlineStr">
        <is>
          <t>VLOOKUP</t>
        </is>
      </c>
      <c r="C13" s="4" t="inlineStr">
        <is>
          <t>Looks up in first column of a table</t>
        </is>
      </c>
      <c r="D13" s="4">
        <f>VLOOKUP(A2,EmployeeMaster!A:B,2,FALSE)</f>
        <v/>
      </c>
      <c r="E13" s="4" t="inlineStr">
        <is>
          <t>Employee name</t>
        </is>
      </c>
      <c r="F13" s="4" t="inlineStr">
        <is>
          <t>Compatible with older Excel.</t>
        </is>
      </c>
    </row>
    <row r="14">
      <c r="A14" s="2" t="n">
        <v>13</v>
      </c>
      <c r="B14" s="3" t="inlineStr">
        <is>
          <t>INDEX + MATCH</t>
        </is>
      </c>
      <c r="C14" s="2" t="inlineStr">
        <is>
          <t>Flexible lookup</t>
        </is>
      </c>
      <c r="D14" s="2">
        <f>INDEX(B:B,MATCH(E2,A:A,0))</f>
        <v/>
      </c>
      <c r="E14" s="2" t="inlineStr">
        <is>
          <t>Matching value</t>
        </is>
      </c>
      <c r="F14" s="2" t="inlineStr">
        <is>
          <t>Useful for lookup by ID.</t>
        </is>
      </c>
    </row>
    <row r="15">
      <c r="A15" s="4" t="n">
        <v>14</v>
      </c>
      <c r="B15" s="5" t="inlineStr">
        <is>
          <t>IFERROR</t>
        </is>
      </c>
      <c r="C15" s="4" t="inlineStr">
        <is>
          <t>Shows friendly fallback on error</t>
        </is>
      </c>
      <c r="D15" s="4">
        <f>IFERROR(B2/C2,0)</f>
        <v/>
      </c>
      <c r="E15" s="4" t="inlineStr">
        <is>
          <t>0 if error</t>
        </is>
      </c>
      <c r="F15" s="4" t="inlineStr">
        <is>
          <t>Use to prevent #DIV/0! displays.</t>
        </is>
      </c>
    </row>
    <row r="16">
      <c r="A16" s="2" t="n">
        <v>15</v>
      </c>
      <c r="B16" s="3" t="inlineStr">
        <is>
          <t>ROUND</t>
        </is>
      </c>
      <c r="C16" s="2" t="inlineStr">
        <is>
          <t>Rounds to chosen decimal places</t>
        </is>
      </c>
      <c r="D16" s="2">
        <f>ROUND(B2,2)</f>
        <v/>
      </c>
      <c r="E16" s="2" t="inlineStr">
        <is>
          <t>2 decimal places</t>
        </is>
      </c>
      <c r="F16" s="2" t="inlineStr">
        <is>
          <t>Use for salary and tax estimates.</t>
        </is>
      </c>
    </row>
    <row r="17">
      <c r="A17" s="4" t="n">
        <v>16</v>
      </c>
      <c r="B17" s="5" t="inlineStr">
        <is>
          <t>TEXT</t>
        </is>
      </c>
      <c r="C17" s="4" t="inlineStr">
        <is>
          <t>Formats a value as text</t>
        </is>
      </c>
      <c r="D17" s="4">
        <f>TEXT(A2,"dd-mmm-yyyy")</f>
        <v/>
      </c>
      <c r="E17" s="4" t="inlineStr">
        <is>
          <t>13-Oct-2026</t>
        </is>
      </c>
      <c r="F17" s="4" t="inlineStr">
        <is>
          <t>Use for report display; not ideal for further calculations.</t>
        </is>
      </c>
    </row>
    <row r="18">
      <c r="A18" s="2" t="n">
        <v>17</v>
      </c>
      <c r="B18" s="3" t="inlineStr">
        <is>
          <t>LEFT</t>
        </is>
      </c>
      <c r="C18" s="2" t="inlineStr">
        <is>
          <t>Extracts characters from left</t>
        </is>
      </c>
      <c r="D18" s="2">
        <f>LEFT(A2,3)</f>
        <v/>
      </c>
      <c r="E18" s="2" t="inlineStr">
        <is>
          <t>First 3 characters</t>
        </is>
      </c>
      <c r="F18" s="2" t="inlineStr">
        <is>
          <t>Use for code prefixes.</t>
        </is>
      </c>
    </row>
    <row r="19">
      <c r="A19" s="4" t="n">
        <v>18</v>
      </c>
      <c r="B19" s="5" t="inlineStr">
        <is>
          <t>TRIM</t>
        </is>
      </c>
      <c r="C19" s="4" t="inlineStr">
        <is>
          <t>Removes extra spaces</t>
        </is>
      </c>
      <c r="D19" s="4">
        <f>TRIM(A2)</f>
        <v/>
      </c>
      <c r="E19" s="4" t="inlineStr">
        <is>
          <t>Cleaned text</t>
        </is>
      </c>
      <c r="F19" s="4" t="inlineStr">
        <is>
          <t>Use for imported names and IDs.</t>
        </is>
      </c>
    </row>
    <row r="20">
      <c r="A20" s="2" t="n">
        <v>19</v>
      </c>
      <c r="B20" s="3" t="inlineStr">
        <is>
          <t>TODAY</t>
        </is>
      </c>
      <c r="C20" s="2" t="inlineStr">
        <is>
          <t>Returns current date</t>
        </is>
      </c>
      <c r="D20" s="2">
        <f>TODAY()</f>
        <v/>
      </c>
      <c r="E20" s="2" t="inlineStr">
        <is>
          <t>Current date</t>
        </is>
      </c>
      <c r="F20" s="2" t="inlineStr">
        <is>
          <t>Use for due-date checks; changes daily.</t>
        </is>
      </c>
    </row>
    <row r="21">
      <c r="A21" s="4" t="n">
        <v>20</v>
      </c>
      <c r="B21" s="5" t="inlineStr">
        <is>
          <t>NETWORKDAYS</t>
        </is>
      </c>
      <c r="C21" s="4" t="inlineStr">
        <is>
          <t>Counts working days excluding weekends</t>
        </is>
      </c>
      <c r="D21" s="4">
        <f>NETWORKDAYS(A2,B2)</f>
        <v/>
      </c>
      <c r="E21" s="4" t="inlineStr">
        <is>
          <t>Working-day count</t>
        </is>
      </c>
      <c r="F21" s="4" t="inlineStr">
        <is>
          <t>Use for notice-period and attendance estimates.</t>
        </is>
      </c>
    </row>
    <row r="22">
      <c r="A22" s="2" t="n">
        <v>21</v>
      </c>
      <c r="B22" s="3" t="inlineStr">
        <is>
          <t>SUMPRODUCT</t>
        </is>
      </c>
      <c r="C22" s="2" t="inlineStr">
        <is>
          <t>Multiplies arrays and sums results</t>
        </is>
      </c>
      <c r="D22" s="2">
        <f>SUMPRODUCT(B2:B10,C2:C10)</f>
        <v/>
      </c>
      <c r="E22" s="2" t="inlineStr">
        <is>
          <t>Weighted total</t>
        </is>
      </c>
      <c r="F22" s="2" t="inlineStr">
        <is>
          <t>Use for weighted score and line totals.</t>
        </is>
      </c>
    </row>
    <row r="23">
      <c r="A23" s="4" t="n">
        <v>22</v>
      </c>
      <c r="B23" s="5" t="inlineStr">
        <is>
          <t>SUBTOTAL</t>
        </is>
      </c>
      <c r="C23" s="4" t="inlineStr">
        <is>
          <t>Calculates visible filtered rows</t>
        </is>
      </c>
      <c r="D23" s="4">
        <f>SUBTOTAL(9,B2:B100)</f>
        <v/>
      </c>
      <c r="E23" s="4" t="inlineStr">
        <is>
          <t>Visible-row sum</t>
        </is>
      </c>
      <c r="F23" s="4" t="inlineStr">
        <is>
          <t>Use in filtered registers.</t>
        </is>
      </c>
    </row>
    <row r="24">
      <c r="A24" s="2" t="n">
        <v>23</v>
      </c>
      <c r="B24" s="3" t="inlineStr">
        <is>
          <t>MAX</t>
        </is>
      </c>
      <c r="C24" s="2" t="inlineStr">
        <is>
          <t>Returns largest value</t>
        </is>
      </c>
      <c r="D24" s="2">
        <f>MAX(B2:B100)</f>
        <v/>
      </c>
      <c r="E24" s="2" t="inlineStr">
        <is>
          <t>Maximum value</t>
        </is>
      </c>
      <c r="F24" s="2" t="inlineStr">
        <is>
          <t>Use for highest score/salary.</t>
        </is>
      </c>
    </row>
    <row r="25">
      <c r="A25" s="4" t="n">
        <v>24</v>
      </c>
      <c r="B25" s="5" t="inlineStr">
        <is>
          <t>MIN</t>
        </is>
      </c>
      <c r="C25" s="4" t="inlineStr">
        <is>
          <t>Returns smallest value</t>
        </is>
      </c>
      <c r="D25" s="4">
        <f>MIN(B2:B100)</f>
        <v/>
      </c>
      <c r="E25" s="4" t="inlineStr">
        <is>
          <t>Minimum value</t>
        </is>
      </c>
      <c r="F25" s="4" t="inlineStr">
        <is>
          <t>Use for lowest value.</t>
        </is>
      </c>
    </row>
    <row r="26">
      <c r="A26" s="2" t="n">
        <v>25</v>
      </c>
      <c r="B26" s="3" t="inlineStr">
        <is>
          <t>CONCAT</t>
        </is>
      </c>
      <c r="C26" s="2" t="inlineStr">
        <is>
          <t>Joins text</t>
        </is>
      </c>
      <c r="D26" s="2">
        <f>CONCAT(A2, - ,B2)</f>
        <v/>
      </c>
      <c r="E26" s="2" t="inlineStr">
        <is>
          <t>Combined text</t>
        </is>
      </c>
      <c r="F26" s="2" t="inlineStr">
        <is>
          <t>Use to create display labels.</t>
        </is>
      </c>
    </row>
  </sheetData>
  <autoFilter ref="A1:F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20" customWidth="1" min="4" max="4"/>
    <col width="22" customWidth="1" min="5" max="5"/>
    <col width="24" customWidth="1" min="6" max="6"/>
    <col width="25" customWidth="1" min="7" max="7"/>
  </cols>
  <sheetData>
    <row r="1" ht="32" customHeight="1">
      <c r="A1" s="1" t="inlineStr">
        <is>
          <t>Employee ID</t>
        </is>
      </c>
      <c r="B1" s="1" t="inlineStr">
        <is>
          <t>Employee Name</t>
        </is>
      </c>
      <c r="C1" s="1" t="inlineStr">
        <is>
          <t>Department</t>
        </is>
      </c>
      <c r="D1" s="1" t="inlineStr">
        <is>
          <t>Monthly Salary</t>
        </is>
      </c>
      <c r="E1" s="1" t="inlineStr">
        <is>
          <t>Attendance Status</t>
        </is>
      </c>
      <c r="F1" s="1" t="inlineStr">
        <is>
          <t>Formula: Annual Salary</t>
        </is>
      </c>
      <c r="G1" s="1" t="inlineStr">
        <is>
          <t>Formula: Salary Band</t>
        </is>
      </c>
    </row>
    <row r="2">
      <c r="A2" s="2" t="inlineStr">
        <is>
          <t>EMP1001</t>
        </is>
      </c>
      <c r="B2" s="2" t="inlineStr">
        <is>
          <t>Aarav Mehta</t>
        </is>
      </c>
      <c r="C2" s="2" t="inlineStr">
        <is>
          <t>HR</t>
        </is>
      </c>
      <c r="D2" s="2" t="n">
        <v>42000</v>
      </c>
      <c r="E2" s="2" t="inlineStr">
        <is>
          <t>Present</t>
        </is>
      </c>
      <c r="F2" s="2">
        <f>D2*12</f>
        <v/>
      </c>
      <c r="G2" s="2">
        <f>IF(D2&gt;=50000,"High",IF(D2&gt;=40000,"Standard","Entry"))</f>
        <v/>
      </c>
    </row>
    <row r="3">
      <c r="A3" s="2" t="inlineStr">
        <is>
          <t>EMP1002</t>
        </is>
      </c>
      <c r="B3" s="2" t="inlineStr">
        <is>
          <t>Nisha Rao</t>
        </is>
      </c>
      <c r="C3" s="2" t="inlineStr">
        <is>
          <t>Payroll</t>
        </is>
      </c>
      <c r="D3" s="2" t="n">
        <v>46500</v>
      </c>
      <c r="E3" s="2" t="inlineStr">
        <is>
          <t>Present</t>
        </is>
      </c>
      <c r="F3" s="2">
        <f>D3*12</f>
        <v/>
      </c>
      <c r="G3" s="2">
        <f>IF(D3&gt;=50000,"High",IF(D3&gt;=40000,"Standard","Entry"))</f>
        <v/>
      </c>
    </row>
    <row r="4">
      <c r="A4" s="2" t="inlineStr">
        <is>
          <t>EMP1003</t>
        </is>
      </c>
      <c r="B4" s="2" t="inlineStr">
        <is>
          <t>Rohan Das</t>
        </is>
      </c>
      <c r="C4" s="2" t="inlineStr">
        <is>
          <t>Admin</t>
        </is>
      </c>
      <c r="D4" s="2" t="n">
        <v>38500</v>
      </c>
      <c r="E4" s="2" t="inlineStr">
        <is>
          <t>Late</t>
        </is>
      </c>
      <c r="F4" s="2">
        <f>D4*12</f>
        <v/>
      </c>
      <c r="G4" s="2">
        <f>IF(D4&gt;=50000,"High",IF(D4&gt;=40000,"Standard","Entry"))</f>
        <v/>
      </c>
    </row>
    <row r="5">
      <c r="A5" s="2" t="inlineStr">
        <is>
          <t>EMP1004</t>
        </is>
      </c>
      <c r="B5" s="2" t="inlineStr">
        <is>
          <t>Meera Iyer</t>
        </is>
      </c>
      <c r="C5" s="2" t="inlineStr">
        <is>
          <t>Finance</t>
        </is>
      </c>
      <c r="D5" s="2" t="n">
        <v>51000</v>
      </c>
      <c r="E5" s="2" t="inlineStr">
        <is>
          <t>Present</t>
        </is>
      </c>
      <c r="F5" s="2">
        <f>D5*12</f>
        <v/>
      </c>
      <c r="G5" s="2">
        <f>IF(D5&gt;=50000,"High",IF(D5&gt;=40000,"Standard","Entry"))</f>
        <v/>
      </c>
    </row>
    <row r="6">
      <c r="A6" s="2" t="inlineStr">
        <is>
          <t>EMP1005</t>
        </is>
      </c>
      <c r="B6" s="2" t="inlineStr">
        <is>
          <t>Kabir Shah</t>
        </is>
      </c>
      <c r="C6" s="2" t="inlineStr">
        <is>
          <t>HR</t>
        </is>
      </c>
      <c r="D6" s="2" t="n">
        <v>44000</v>
      </c>
      <c r="E6" s="2" t="inlineStr">
        <is>
          <t>Absent</t>
        </is>
      </c>
      <c r="F6" s="2">
        <f>D6*12</f>
        <v/>
      </c>
      <c r="G6" s="2">
        <f>IF(D6&gt;=50000,"High",IF(D6&gt;=40000,"Standard","Entry"))</f>
        <v/>
      </c>
    </row>
    <row r="7">
      <c r="A7" s="2" t="inlineStr">
        <is>
          <t>EMP1006</t>
        </is>
      </c>
      <c r="B7" s="2" t="inlineStr">
        <is>
          <t>Anaya Sen</t>
        </is>
      </c>
      <c r="C7" s="2" t="inlineStr">
        <is>
          <t>Payroll</t>
        </is>
      </c>
      <c r="D7" s="2" t="n">
        <v>47500</v>
      </c>
      <c r="E7" s="2" t="inlineStr">
        <is>
          <t>Present</t>
        </is>
      </c>
      <c r="F7" s="2">
        <f>D7*12</f>
        <v/>
      </c>
      <c r="G7" s="2">
        <f>IF(D7&gt;=50000,"High",IF(D7&gt;=40000,"Standard","Entry"))</f>
        <v/>
      </c>
    </row>
    <row r="8">
      <c r="A8" s="2" t="inlineStr">
        <is>
          <t>EMP1007</t>
        </is>
      </c>
      <c r="B8" s="2" t="inlineStr">
        <is>
          <t>Dev Patel</t>
        </is>
      </c>
      <c r="C8" s="2" t="inlineStr">
        <is>
          <t>Admin</t>
        </is>
      </c>
      <c r="D8" s="2" t="n">
        <v>36000</v>
      </c>
      <c r="E8" s="2" t="inlineStr">
        <is>
          <t>Late</t>
        </is>
      </c>
      <c r="F8" s="2">
        <f>D8*12</f>
        <v/>
      </c>
      <c r="G8" s="2">
        <f>IF(D8&gt;=50000,"High",IF(D8&gt;=40000,"Standard","Entry"))</f>
        <v/>
      </c>
    </row>
    <row r="9">
      <c r="A9" s="2" t="inlineStr">
        <is>
          <t>EMP1008</t>
        </is>
      </c>
      <c r="B9" s="2" t="inlineStr">
        <is>
          <t>Tara Nair</t>
        </is>
      </c>
      <c r="C9" s="2" t="inlineStr">
        <is>
          <t>Finance</t>
        </is>
      </c>
      <c r="D9" s="2" t="n">
        <v>53500</v>
      </c>
      <c r="E9" s="2" t="inlineStr">
        <is>
          <t>Present</t>
        </is>
      </c>
      <c r="F9" s="2">
        <f>D9*12</f>
        <v/>
      </c>
      <c r="G9" s="2">
        <f>IF(D9&gt;=50000,"High",IF(D9&gt;=40000,"Standard","Entry"))</f>
        <v/>
      </c>
    </row>
    <row r="10">
      <c r="A10" s="2" t="inlineStr">
        <is>
          <t>EMP1009</t>
        </is>
      </c>
      <c r="B10" s="2" t="inlineStr">
        <is>
          <t>Ishaan Roy</t>
        </is>
      </c>
      <c r="C10" s="2" t="inlineStr">
        <is>
          <t>HR</t>
        </is>
      </c>
      <c r="D10" s="2" t="n">
        <v>45500</v>
      </c>
      <c r="E10" s="2" t="inlineStr">
        <is>
          <t>Present</t>
        </is>
      </c>
      <c r="F10" s="2">
        <f>D10*12</f>
        <v/>
      </c>
      <c r="G10" s="2">
        <f>IF(D10&gt;=50000,"High",IF(D10&gt;=40000,"Standard","Entry"))</f>
        <v/>
      </c>
    </row>
    <row r="11">
      <c r="A11" s="2" t="inlineStr">
        <is>
          <t>EMP1010</t>
        </is>
      </c>
      <c r="B11" s="2" t="inlineStr">
        <is>
          <t>Sara Khan</t>
        </is>
      </c>
      <c r="C11" s="2" t="inlineStr">
        <is>
          <t>Payroll</t>
        </is>
      </c>
      <c r="D11" s="2" t="n">
        <v>49000</v>
      </c>
      <c r="E11" s="2" t="inlineStr">
        <is>
          <t>Present</t>
        </is>
      </c>
      <c r="F11" s="2">
        <f>D11*12</f>
        <v/>
      </c>
      <c r="G11" s="2">
        <f>IF(D11&gt;=50000,"High",IF(D11&gt;=40000,"Standard","Entry"))</f>
        <v/>
      </c>
    </row>
  </sheetData>
  <autoFilter ref="A1:G1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15" customWidth="1" min="2" max="2"/>
  </cols>
  <sheetData>
    <row r="1" ht="32" customHeight="1">
      <c r="A1" s="1" t="inlineStr">
        <is>
          <t>Workbook Guide</t>
        </is>
      </c>
      <c r="B1" s="1" t="inlineStr">
        <is>
          <t>Details</t>
        </is>
      </c>
    </row>
    <row r="2">
      <c r="A2" s="2" t="inlineStr">
        <is>
          <t>Purpose</t>
        </is>
      </c>
      <c r="B2" s="2" t="inlineStr">
        <is>
          <t>Learn 25 common Excel formulas using short examples and fictional employee data.</t>
        </is>
      </c>
    </row>
    <row r="3">
      <c r="A3" s="2" t="inlineStr">
        <is>
          <t>How to use</t>
        </is>
      </c>
      <c r="B3" s="2" t="inlineStr">
        <is>
          <t>Open Formula Guide, copy the formula, replace example cell/range references with your own data.</t>
        </is>
      </c>
    </row>
    <row r="4">
      <c r="A4" s="2" t="inlineStr">
        <is>
          <t>Sample data</t>
        </is>
      </c>
      <c r="B4" s="2" t="inlineStr">
        <is>
          <t>All names, IDs and salary values are fictional examples and are not taken from the user's workplace.</t>
        </is>
      </c>
    </row>
    <row r="5">
      <c r="A5" s="2" t="inlineStr">
        <is>
          <t>Compatibility</t>
        </is>
      </c>
      <c r="B5" s="2" t="inlineStr">
        <is>
          <t>XLOOKUP requires Microsoft 365 or Excel 2021+. Use VLOOKUP or INDEX/MATCH in older Excel.</t>
        </is>
      </c>
    </row>
    <row r="6">
      <c r="A6" s="2" t="inlineStr">
        <is>
          <t>Date formulas</t>
        </is>
      </c>
      <c r="B6" s="2" t="inlineStr">
        <is>
          <t>TODAY updates automatically. Use a fixed date if you need a stable historical report.</t>
        </is>
      </c>
    </row>
    <row r="7">
      <c r="A7" s="2" t="inlineStr">
        <is>
          <t>Locale note</t>
        </is>
      </c>
      <c r="B7" s="2" t="inlineStr">
        <is>
          <t>Some Excel installations use semicolons instead of commas in formulas; adapt separators if needed.</t>
        </is>
      </c>
    </row>
    <row r="8">
      <c r="A8" s="2" t="inlineStr">
        <is>
          <t>Safety</t>
        </is>
      </c>
      <c r="B8" s="2" t="inlineStr">
        <is>
          <t>Validate payroll, statutory, and financial calculations against current rules before production use.</t>
        </is>
      </c>
    </row>
  </sheetData>
  <autoFilter ref="A1: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2026-10-13T13:16:30Z</dcterms:created>
  <dcterms:modified xmlns:dcterms="http://purl.org/dc/terms/" xmlns:xsi="http://www.w3.org/2001/XMLSchema-instance" xsi:type="dcterms:W3CDTF">2026-10-13T13:16:30Z</dcterms:modified>
</cp:coreProperties>
</file>