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 Register" sheetId="1" state="visible" r:id="rId1"/>
    <sheet xmlns:r="http://schemas.openxmlformats.org/officeDocument/2006/relationships" name="Read Me" sheetId="2" state="visible" r:id="rId2"/>
  </sheets>
  <definedNames>
    <definedName name="_xlnm._FilterDatabase" localSheetId="0" hidden="1">'Invoice Register'!$A$1:$O$7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" fontId="0" fillId="0" borderId="0" pivotButton="0" quotePrefix="0" xfId="0"/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4" customWidth="1" min="3" max="3"/>
    <col width="24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7" customWidth="1" min="10" max="10"/>
    <col width="13" customWidth="1" min="11" max="11"/>
    <col width="15" customWidth="1" min="12" max="12"/>
    <col width="13" customWidth="1" min="13" max="13"/>
    <col width="13" customWidth="1" min="14" max="14"/>
    <col width="14" customWidth="1" min="15" max="15"/>
  </cols>
  <sheetData>
    <row r="1" ht="32" customHeight="1">
      <c r="A1" s="1" t="inlineStr">
        <is>
          <t>Invoice No</t>
        </is>
      </c>
      <c r="B1" s="1" t="inlineStr">
        <is>
          <t>Date</t>
        </is>
      </c>
      <c r="C1" s="1" t="inlineStr">
        <is>
          <t>Customer / Client</t>
        </is>
      </c>
      <c r="D1" s="1" t="inlineStr">
        <is>
          <t>Description</t>
        </is>
      </c>
      <c r="E1" s="1" t="inlineStr">
        <is>
          <t>Qty</t>
        </is>
      </c>
      <c r="F1" s="1" t="inlineStr">
        <is>
          <t>Unit Price</t>
        </is>
      </c>
      <c r="G1" s="1" t="inlineStr">
        <is>
          <t>Discount %</t>
        </is>
      </c>
      <c r="H1" s="1" t="inlineStr">
        <is>
          <t>Tax %</t>
        </is>
      </c>
      <c r="I1" s="1" t="inlineStr">
        <is>
          <t>Subtotal</t>
        </is>
      </c>
      <c r="J1" s="1" t="inlineStr">
        <is>
          <t>Discount Amount</t>
        </is>
      </c>
      <c r="K1" s="1" t="inlineStr">
        <is>
          <t>Tax Amount</t>
        </is>
      </c>
      <c r="L1" s="1" t="inlineStr">
        <is>
          <t>Invoice Total</t>
        </is>
      </c>
      <c r="M1" s="1" t="inlineStr">
        <is>
          <t>Amount Paid</t>
        </is>
      </c>
      <c r="N1" s="1" t="inlineStr">
        <is>
          <t>Balance Due</t>
        </is>
      </c>
      <c r="O1" s="1" t="inlineStr">
        <is>
          <t>Status</t>
        </is>
      </c>
    </row>
    <row r="2">
      <c r="A2" t="inlineStr">
        <is>
          <t>INV-001</t>
        </is>
      </c>
      <c r="B2" t="inlineStr">
        <is>
          <t>2026-10-01</t>
        </is>
      </c>
      <c r="C2" t="inlineStr">
        <is>
          <t>Sample Client A</t>
        </is>
      </c>
      <c r="D2" t="inlineStr">
        <is>
          <t>Consulting</t>
        </is>
      </c>
      <c r="E2" t="n">
        <v>2</v>
      </c>
      <c r="F2" s="2" t="n">
        <v>2500</v>
      </c>
      <c r="G2" s="3" t="n">
        <v>0.05</v>
      </c>
      <c r="H2" s="3" t="n">
        <v>0.18</v>
      </c>
      <c r="I2" s="2">
        <f>E2*F2</f>
        <v/>
      </c>
      <c r="J2" s="2">
        <f>I2*G2</f>
        <v/>
      </c>
      <c r="K2" s="2">
        <f>(I2-J2)*H2</f>
        <v/>
      </c>
      <c r="L2" s="2">
        <f>I2-J2+K2</f>
        <v/>
      </c>
      <c r="M2" s="2" t="n">
        <v>2000</v>
      </c>
      <c r="N2" s="2">
        <f>L2-M2</f>
        <v/>
      </c>
      <c r="O2">
        <f>IF(N2&lt;=0,"Paid",IF(M2&gt;0,"Part-paid","Unpaid"))</f>
        <v/>
      </c>
    </row>
    <row r="3">
      <c r="A3" t="inlineStr">
        <is>
          <t>INV-002</t>
        </is>
      </c>
      <c r="B3" t="inlineStr">
        <is>
          <t>2026-10-02</t>
        </is>
      </c>
      <c r="C3" t="inlineStr">
        <is>
          <t>Sample Client B</t>
        </is>
      </c>
      <c r="D3" t="inlineStr">
        <is>
          <t>Template bundle</t>
        </is>
      </c>
      <c r="E3" t="n">
        <v>3</v>
      </c>
      <c r="F3" s="2" t="n">
        <v>750</v>
      </c>
      <c r="G3" s="3" t="n">
        <v>0</v>
      </c>
      <c r="H3" s="3" t="n">
        <v>0.18</v>
      </c>
      <c r="I3" s="2">
        <f>E3*F3</f>
        <v/>
      </c>
      <c r="J3" s="2">
        <f>I3*G3</f>
        <v/>
      </c>
      <c r="K3" s="2">
        <f>(I3-J3)*H3</f>
        <v/>
      </c>
      <c r="L3" s="2">
        <f>I3-J3+K3</f>
        <v/>
      </c>
      <c r="M3" s="2" t="n">
        <v>1000</v>
      </c>
      <c r="N3" s="2">
        <f>L3-M3</f>
        <v/>
      </c>
      <c r="O3">
        <f>IF(N3&lt;=0,"Paid",IF(M3&gt;0,"Part-paid","Unpaid"))</f>
        <v/>
      </c>
    </row>
    <row r="4">
      <c r="A4" t="inlineStr">
        <is>
          <t>INV-003</t>
        </is>
      </c>
      <c r="B4" t="inlineStr">
        <is>
          <t>2026-10-03</t>
        </is>
      </c>
      <c r="C4" t="inlineStr">
        <is>
          <t>Sample Client C</t>
        </is>
      </c>
      <c r="D4" t="inlineStr">
        <is>
          <t>Monthly service</t>
        </is>
      </c>
      <c r="E4" t="n">
        <v>1</v>
      </c>
      <c r="F4" s="2" t="n">
        <v>5000</v>
      </c>
      <c r="G4" s="3" t="n">
        <v>0.1</v>
      </c>
      <c r="H4" s="3" t="n">
        <v>0.18</v>
      </c>
      <c r="I4" s="2">
        <f>E4*F4</f>
        <v/>
      </c>
      <c r="J4" s="2">
        <f>I4*G4</f>
        <v/>
      </c>
      <c r="K4" s="2">
        <f>(I4-J4)*H4</f>
        <v/>
      </c>
      <c r="L4" s="2">
        <f>I4-J4+K4</f>
        <v/>
      </c>
      <c r="M4" s="2" t="n">
        <v>0</v>
      </c>
      <c r="N4" s="2">
        <f>L4-M4</f>
        <v/>
      </c>
      <c r="O4">
        <f>IF(N4&lt;=0,"Paid",IF(M4&gt;0,"Part-paid","Unpaid"))</f>
        <v/>
      </c>
    </row>
    <row r="5">
      <c r="A5" t="inlineStr">
        <is>
          <t>INV-004</t>
        </is>
      </c>
      <c r="B5" t="inlineStr">
        <is>
          <t>2026-10-04</t>
        </is>
      </c>
      <c r="C5" t="inlineStr">
        <is>
          <t>Sample Client D</t>
        </is>
      </c>
      <c r="D5" t="inlineStr">
        <is>
          <t>Training</t>
        </is>
      </c>
      <c r="E5" t="n">
        <v>4</v>
      </c>
      <c r="F5" s="2" t="n">
        <v>1200</v>
      </c>
      <c r="G5" s="3" t="n">
        <v>0.05</v>
      </c>
      <c r="H5" s="3" t="n">
        <v>0.18</v>
      </c>
      <c r="I5" s="2">
        <f>E5*F5</f>
        <v/>
      </c>
      <c r="J5" s="2">
        <f>I5*G5</f>
        <v/>
      </c>
      <c r="K5" s="2">
        <f>(I5-J5)*H5</f>
        <v/>
      </c>
      <c r="L5" s="2">
        <f>I5-J5+K5</f>
        <v/>
      </c>
      <c r="M5" s="2" t="n">
        <v>2000</v>
      </c>
      <c r="N5" s="2">
        <f>L5-M5</f>
        <v/>
      </c>
      <c r="O5">
        <f>IF(N5&lt;=0,"Paid",IF(M5&gt;0,"Part-paid","Unpaid"))</f>
        <v/>
      </c>
    </row>
    <row r="6">
      <c r="A6" t="inlineStr">
        <is>
          <t>INV-005</t>
        </is>
      </c>
      <c r="B6" t="inlineStr">
        <is>
          <t>2026-10-05</t>
        </is>
      </c>
      <c r="C6" t="inlineStr">
        <is>
          <t>Sample Client E</t>
        </is>
      </c>
      <c r="D6" t="inlineStr">
        <is>
          <t>Support package</t>
        </is>
      </c>
      <c r="E6" t="n">
        <v>1</v>
      </c>
      <c r="F6" s="2" t="n">
        <v>3500</v>
      </c>
      <c r="G6" s="3" t="n">
        <v>0</v>
      </c>
      <c r="H6" s="3" t="n">
        <v>0.18</v>
      </c>
      <c r="I6" s="2">
        <f>E6*F6</f>
        <v/>
      </c>
      <c r="J6" s="2">
        <f>I6*G6</f>
        <v/>
      </c>
      <c r="K6" s="2">
        <f>(I6-J6)*H6</f>
        <v/>
      </c>
      <c r="L6" s="2">
        <f>I6-J6+K6</f>
        <v/>
      </c>
      <c r="M6" s="2" t="n">
        <v>3500</v>
      </c>
      <c r="N6" s="2">
        <f>L6-M6</f>
        <v/>
      </c>
      <c r="O6">
        <f>IF(N6&lt;=0,"Paid",IF(M6&gt;0,"Part-paid","Unpaid"))</f>
        <v/>
      </c>
    </row>
    <row r="7">
      <c r="A7" t="inlineStr">
        <is>
          <t>INV-006</t>
        </is>
      </c>
      <c r="B7" t="inlineStr">
        <is>
          <t>2026-10-06</t>
        </is>
      </c>
      <c r="C7" t="inlineStr">
        <is>
          <t>Sample Client F</t>
        </is>
      </c>
      <c r="D7" t="inlineStr">
        <is>
          <t>Data cleanup</t>
        </is>
      </c>
      <c r="E7" t="n">
        <v>2</v>
      </c>
      <c r="F7" s="2" t="n">
        <v>1800</v>
      </c>
      <c r="G7" s="3" t="n">
        <v>0.03</v>
      </c>
      <c r="H7" s="3" t="n">
        <v>0.18</v>
      </c>
      <c r="I7" s="2">
        <f>E7*F7</f>
        <v/>
      </c>
      <c r="J7" s="2">
        <f>I7*G7</f>
        <v/>
      </c>
      <c r="K7" s="2">
        <f>(I7-J7)*H7</f>
        <v/>
      </c>
      <c r="L7" s="2">
        <f>I7-J7+K7</f>
        <v/>
      </c>
      <c r="M7" s="2" t="n">
        <v>1000</v>
      </c>
      <c r="N7" s="2">
        <f>L7-M7</f>
        <v/>
      </c>
      <c r="O7">
        <f>IF(N7&lt;=0,"Paid",IF(M7&gt;0,"Part-paid","Unpaid"))</f>
        <v/>
      </c>
    </row>
  </sheetData>
  <autoFilter ref="A1:O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4" t="inlineStr">
        <is>
          <t>How to use this workbook</t>
        </is>
      </c>
    </row>
    <row r="2">
      <c r="A2" s="5" t="inlineStr">
        <is>
          <t>Replace all six sample invoices with your own records.</t>
        </is>
      </c>
    </row>
    <row r="3">
      <c r="A3" s="5" t="inlineStr">
        <is>
          <t>Enter Discount % and Tax % as percentages (for example 18% as 0.18 or use Excel percent format).</t>
        </is>
      </c>
    </row>
    <row r="4">
      <c r="A4" s="5" t="inlineStr">
        <is>
          <t>Formulas calculate subtotal, discount, tax, invoice total, balance due and payment status.</t>
        </is>
      </c>
    </row>
    <row r="5">
      <c r="A5" s="5" t="inlineStr">
        <is>
          <t>Tax treatment depends on your business and current rules; verify before issuing an invoice.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2026-10-11T16:38:08Z</dcterms:created>
  <dcterms:modified xmlns:dcterms="http://purl.org/dc/terms/" xmlns:xsi="http://www.w3.org/2001/XMLSchema-instance" xsi:type="dcterms:W3CDTF">2026-10-11T16:38:08Z</dcterms:modified>
</cp:coreProperties>
</file>